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3935" windowHeight="5520" tabRatio="702"/>
  </bookViews>
  <sheets>
    <sheet name="Articulos" sheetId="20" r:id="rId1"/>
  </sheets>
  <calcPr calcId="145621"/>
</workbook>
</file>

<file path=xl/calcChain.xml><?xml version="1.0" encoding="utf-8"?>
<calcChain xmlns="http://schemas.openxmlformats.org/spreadsheetml/2006/main">
  <c r="AE8" i="20" l="1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7" i="20"/>
  <c r="AE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6" i="20"/>
  <c r="AB20" i="20"/>
  <c r="AB19" i="20"/>
  <c r="AB18" i="20"/>
  <c r="AB17" i="20"/>
  <c r="AB16" i="20"/>
  <c r="AB15" i="20"/>
  <c r="AB14" i="20"/>
  <c r="AB13" i="20"/>
  <c r="AB12" i="20"/>
  <c r="AB11" i="20"/>
  <c r="AB10" i="20"/>
  <c r="AB9" i="20"/>
  <c r="AB8" i="20"/>
  <c r="AB7" i="20"/>
  <c r="AB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6" i="20"/>
  <c r="Z7" i="20"/>
  <c r="Z8" i="20"/>
  <c r="Z9" i="20"/>
  <c r="Z10" i="20"/>
  <c r="Z11" i="20"/>
  <c r="Z12" i="20"/>
  <c r="Z13" i="20"/>
  <c r="Z14" i="20"/>
  <c r="Z15" i="20"/>
  <c r="Z16" i="20"/>
  <c r="Z17" i="20"/>
  <c r="Z18" i="20"/>
  <c r="Z19" i="20"/>
  <c r="Z20" i="20"/>
  <c r="Z6" i="20"/>
  <c r="X6" i="20"/>
  <c r="Y7" i="20"/>
  <c r="Y8" i="20"/>
  <c r="Y9" i="20"/>
  <c r="Y10" i="20"/>
  <c r="Y11" i="20"/>
  <c r="Y12" i="20"/>
  <c r="Y13" i="20"/>
  <c r="Y14" i="20"/>
  <c r="Y15" i="20"/>
  <c r="Y16" i="20"/>
  <c r="Y17" i="20"/>
  <c r="Y18" i="20"/>
  <c r="Y19" i="20"/>
  <c r="Y20" i="20"/>
  <c r="Y6" i="20"/>
  <c r="X20" i="20" l="1"/>
  <c r="X19" i="20"/>
  <c r="X18" i="20"/>
  <c r="X17" i="20"/>
  <c r="X16" i="20"/>
  <c r="X15" i="20"/>
  <c r="X14" i="20"/>
  <c r="X13" i="20"/>
  <c r="X12" i="20"/>
  <c r="X11" i="20"/>
  <c r="X10" i="20"/>
  <c r="X9" i="20"/>
  <c r="X8" i="20"/>
  <c r="X7" i="20"/>
</calcChain>
</file>

<file path=xl/sharedStrings.xml><?xml version="1.0" encoding="utf-8"?>
<sst xmlns="http://schemas.openxmlformats.org/spreadsheetml/2006/main" count="59" uniqueCount="20">
  <si>
    <t>Solución</t>
  </si>
  <si>
    <t>Ejercicio 3</t>
  </si>
  <si>
    <t>IND</t>
  </si>
  <si>
    <t>stock</t>
  </si>
  <si>
    <t>tipo</t>
  </si>
  <si>
    <t>precio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</si>
  <si>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</si>
  <si>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</si>
  <si>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</si>
  <si>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</si>
  <si>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</si>
  <si>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</si>
  <si>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</si>
  <si>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</si>
  <si>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</si>
  <si>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</si>
  <si>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E</t>
  </si>
  <si>
    <t>M</t>
  </si>
  <si>
    <t>H</t>
  </si>
  <si>
    <t>Ayuda empleo de funciones condicionales (SI, Y,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</si>
</sst>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1"/>
      <name val="Times New Roman"/>
      <family val="1"/>
    </font>
    <font>
      <b/>
      <sz val="12"/>
      <name val="Courier New"/>
      <family val="3"/>
    </font>
  </fonts>
  <fills count="25">
    <fill>
      <patternFill patternType="none"/>
    </fill>
    <fill>
      <patternFill patternType="gray125"/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6" fillId="23" borderId="0" xfId="0" applyFont="1" applyFill="1"/>
    <xf numFmtId="0" fontId="7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10" fillId="24" borderId="0" xfId="0" applyFont="1" applyFill="1" applyBorder="1" applyAlignment="1">
      <alignment horizontal="center"/>
    </xf>
    <xf numFmtId="0" fontId="8" fillId="0" borderId="0" xfId="0" applyFont="1" applyBorder="1"/>
    <xf numFmtId="1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</cellXfs>
  <cellStyles count="24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Normal" xfId="0" builtinId="0"/>
    <cellStyle name="Normal 2" xfId="1"/>
    <cellStyle name="Título de hoja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171450</xdr:rowOff>
    </xdr:from>
    <xdr:to>
      <xdr:col>11</xdr:col>
      <xdr:colOff>14816</xdr:colOff>
      <xdr:row>42</xdr:row>
      <xdr:rowOff>28575</xdr:rowOff>
    </xdr:to>
    <xdr:sp macro="" textlink="">
      <xdr:nvSpPr>
        <xdr:cNvPr id="6" name="5 CuadroTexto"/>
        <xdr:cNvSpPr txBox="1"/>
      </xdr:nvSpPr>
      <xdr:spPr>
        <a:xfrm>
          <a:off x="152400" y="4048125"/>
          <a:ext cx="4396316" cy="404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innerShdw blurRad="114300">
            <a:prstClr val="black"/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/>
            <a:t>PRACTICA FUNCIONES</a:t>
          </a:r>
          <a:r>
            <a:rPr lang="es-ES" sz="1800" baseline="0"/>
            <a:t> CONDICIONALES</a:t>
          </a:r>
          <a:r>
            <a:rPr lang="es-ES" sz="1800"/>
            <a:t> (I)</a:t>
          </a:r>
        </a:p>
        <a:p>
          <a:r>
            <a:rPr lang="es-ES_tradnl" sz="11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Supongamos un conjunto de artículos. Sean: </a:t>
          </a:r>
          <a:endParaRPr lang="es-ES" b="1" i="1" u="sng">
            <a:solidFill>
              <a:srgbClr val="FF0000"/>
            </a:solidFill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la cantidad en almacén de cada uno (valores de 0 a 99)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el tipo de artículo (puede tomar tres valores: “electrónica”, “hogar” y “moda”)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el precio sin IVA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Suponiendo que: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se puede tener en el almacén más de 99 unidades de un mismo artículo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El IVA es de un 18%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¿Cómo expresarías con una fórmula lógica los siguientes enunciados? </a:t>
          </a:r>
          <a:endParaRPr lang="es-ES" b="1" i="1" u="sng">
            <a:solidFill>
              <a:srgbClr val="FF0000"/>
            </a:solidFill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de electrónica.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de moda con un stock de 50 unidades o más.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de hogar sin stock en el almacén.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con stock máximo y un precio sin IVA superior a los 150 euros.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que siendo de hogar o de moda tienen un precio sin IVA entre los 100 y los 150 euros.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con un precio superior a 999 euros y un stock mínimo de 40.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de electrónica con stock máximo.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r>
            <a:rPr lang="es-ES_trad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h)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Artículos con 35 unidades o más en stock y un precio con IVA superior a los 100 euros.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workbookViewId="0">
      <selection activeCell="L10" sqref="L10"/>
    </sheetView>
  </sheetViews>
  <sheetFormatPr baseColWidth="10" defaultRowHeight="15" x14ac:dyDescent="0.25"/>
  <cols>
    <col min="1" max="1" width="4.42578125" customWidth="1"/>
    <col min="2" max="2" width="6.28515625" bestFit="1" customWidth="1"/>
    <col min="3" max="3" width="4.5703125" bestFit="1" customWidth="1"/>
    <col min="4" max="4" width="6.5703125" bestFit="1" customWidth="1"/>
    <col min="5" max="5" width="12.7109375" bestFit="1" customWidth="1"/>
    <col min="6" max="14" width="5.5703125" bestFit="1" customWidth="1"/>
    <col min="15" max="15" width="2.140625" bestFit="1" customWidth="1"/>
    <col min="16" max="16" width="4.85546875" customWidth="1"/>
    <col min="17" max="17" width="5.85546875" customWidth="1"/>
    <col min="19" max="19" width="6.5703125" customWidth="1"/>
    <col min="20" max="20" width="6.85546875" bestFit="1" customWidth="1"/>
    <col min="21" max="21" width="6.28515625" bestFit="1" customWidth="1"/>
    <col min="22" max="22" width="4.5703125" bestFit="1" customWidth="1"/>
    <col min="23" max="23" width="6.5703125" bestFit="1" customWidth="1"/>
    <col min="24" max="24" width="2.7109375" bestFit="1" customWidth="1"/>
    <col min="25" max="25" width="4.140625" customWidth="1"/>
    <col min="26" max="26" width="2.5703125" bestFit="1" customWidth="1"/>
    <col min="27" max="30" width="2.7109375" bestFit="1" customWidth="1"/>
    <col min="31" max="31" width="4.42578125" customWidth="1"/>
  </cols>
  <sheetData>
    <row r="1" spans="1:31" ht="16.5" x14ac:dyDescent="0.3">
      <c r="A1" s="14" t="s">
        <v>19</v>
      </c>
    </row>
    <row r="3" spans="1:31" ht="18.75" x14ac:dyDescent="0.3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"/>
      <c r="R3" s="6"/>
      <c r="S3" s="3" t="s">
        <v>0</v>
      </c>
      <c r="T3" s="3"/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5"/>
    </row>
    <row r="5" spans="1:31" x14ac:dyDescent="0.25">
      <c r="A5" s="2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1"/>
      <c r="P5" s="9"/>
      <c r="Q5" s="5"/>
      <c r="T5" s="2" t="s">
        <v>2</v>
      </c>
      <c r="U5" s="7" t="s">
        <v>3</v>
      </c>
      <c r="V5" s="7" t="s">
        <v>4</v>
      </c>
      <c r="W5" s="7" t="s">
        <v>5</v>
      </c>
      <c r="X5" s="8" t="s">
        <v>6</v>
      </c>
      <c r="Y5" s="8" t="s">
        <v>7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8" t="s">
        <v>13</v>
      </c>
    </row>
    <row r="6" spans="1:31" x14ac:dyDescent="0.25">
      <c r="A6" s="8">
        <v>1</v>
      </c>
      <c r="B6" s="8">
        <v>20</v>
      </c>
      <c r="C6" s="8" t="s">
        <v>16</v>
      </c>
      <c r="D6" s="8">
        <v>45</v>
      </c>
      <c r="E6" s="10"/>
      <c r="F6" s="2"/>
      <c r="G6" s="2"/>
      <c r="H6" s="2"/>
      <c r="I6" s="2"/>
      <c r="J6" s="2"/>
      <c r="K6" s="2"/>
      <c r="L6" s="2"/>
      <c r="M6" s="1"/>
      <c r="N6" s="1"/>
      <c r="O6" s="1"/>
      <c r="P6" s="9"/>
      <c r="Q6" s="5"/>
      <c r="T6" s="8">
        <v>1</v>
      </c>
      <c r="U6" s="8">
        <v>20</v>
      </c>
      <c r="V6" s="8" t="s">
        <v>16</v>
      </c>
      <c r="W6" s="8">
        <v>45</v>
      </c>
      <c r="X6" s="2" t="str">
        <f>IF(V6="E","SI","")</f>
        <v>SI</v>
      </c>
      <c r="Y6" s="2" t="str">
        <f>IF(AND(V6="M",U6&gt;=50),"SI","")</f>
        <v/>
      </c>
      <c r="Z6" s="2" t="str">
        <f>IF(AND(V6="H",U6=0),"SI","")</f>
        <v/>
      </c>
      <c r="AA6" s="2" t="str">
        <f>IF(AND(U6=99,W6&gt;150),"SI","")</f>
        <v/>
      </c>
      <c r="AB6" s="2" t="str">
        <f>IF(AND(OR(V6="H",V6="M"),AND(W6&gt;=100,W6&lt;=150)),"SI","")</f>
        <v/>
      </c>
      <c r="AC6" s="2" t="str">
        <f>IF(AND(W6&gt;999,U6&gt;39),"SI","")</f>
        <v/>
      </c>
      <c r="AD6" s="2" t="str">
        <f>IF(AND(V6="E",U6=99),"SI","")</f>
        <v/>
      </c>
      <c r="AE6" s="2" t="str">
        <f>IF(AND(U6&gt;=35,AND(W6*1.18)&gt;=100),"SI","")</f>
        <v/>
      </c>
    </row>
    <row r="7" spans="1:31" x14ac:dyDescent="0.25">
      <c r="A7" s="8">
        <v>2</v>
      </c>
      <c r="B7" s="8">
        <v>56</v>
      </c>
      <c r="C7" s="8" t="s">
        <v>17</v>
      </c>
      <c r="D7" s="8">
        <v>1500</v>
      </c>
      <c r="E7" s="10"/>
      <c r="F7" s="2"/>
      <c r="G7" s="2"/>
      <c r="H7" s="2"/>
      <c r="I7" s="2"/>
      <c r="J7" s="2"/>
      <c r="K7" s="2"/>
      <c r="L7" s="2"/>
      <c r="M7" s="1"/>
      <c r="N7" s="1"/>
      <c r="O7" s="1"/>
      <c r="P7" s="11"/>
      <c r="Q7" s="6"/>
      <c r="T7" s="8">
        <v>2</v>
      </c>
      <c r="U7" s="8">
        <v>56</v>
      </c>
      <c r="V7" s="8" t="s">
        <v>17</v>
      </c>
      <c r="W7" s="8">
        <v>1500</v>
      </c>
      <c r="X7" s="2" t="str">
        <f t="shared" ref="X7:X20" si="0">IF(V7="E","SÍ","")</f>
        <v/>
      </c>
      <c r="Y7" s="2" t="str">
        <f t="shared" ref="Y7:Y20" si="1">IF(AND(V7="M",U7&gt;=50),"SI","")</f>
        <v>SI</v>
      </c>
      <c r="Z7" s="2" t="str">
        <f t="shared" ref="Z7:Z20" si="2">IF(AND(V7="H",U7=0),"SI","")</f>
        <v/>
      </c>
      <c r="AA7" s="2" t="str">
        <f t="shared" ref="AA7:AA20" si="3">IF(AND(U7=99,W7&gt;150),"SI","")</f>
        <v/>
      </c>
      <c r="AB7" s="2" t="str">
        <f t="shared" ref="AB7:AB20" si="4">IF(AND(OR(V7="H",V7="M"),AND(W7&gt;=100,W7&lt;=150)),"SI","")</f>
        <v/>
      </c>
      <c r="AC7" s="2" t="str">
        <f t="shared" ref="AC7:AC20" si="5">IF(AND(W7&gt;999,U7&gt;39),"SI","")</f>
        <v>SI</v>
      </c>
      <c r="AD7" s="2" t="str">
        <f t="shared" ref="AD7:AD20" si="6">IF(AND(V7="E",U7=99),"SI","")</f>
        <v/>
      </c>
      <c r="AE7" s="2" t="str">
        <f>IF(AND(U7&gt;=35,(W7*1.18)&gt;=100),"SI","")</f>
        <v>SI</v>
      </c>
    </row>
    <row r="8" spans="1:31" x14ac:dyDescent="0.25">
      <c r="A8" s="8">
        <v>3</v>
      </c>
      <c r="B8" s="8">
        <v>99</v>
      </c>
      <c r="C8" s="8" t="s">
        <v>16</v>
      </c>
      <c r="D8" s="8">
        <v>72</v>
      </c>
      <c r="E8" s="10"/>
      <c r="F8" s="2"/>
      <c r="G8" s="2"/>
      <c r="H8" s="2"/>
      <c r="I8" s="2"/>
      <c r="J8" s="2"/>
      <c r="K8" s="2"/>
      <c r="L8" s="2"/>
      <c r="M8" s="1"/>
      <c r="N8" s="1"/>
      <c r="O8" s="1"/>
      <c r="P8" s="11"/>
      <c r="Q8" s="6"/>
      <c r="T8" s="8">
        <v>3</v>
      </c>
      <c r="U8" s="8">
        <v>99</v>
      </c>
      <c r="V8" s="8" t="s">
        <v>16</v>
      </c>
      <c r="W8" s="8">
        <v>72</v>
      </c>
      <c r="X8" s="2" t="str">
        <f t="shared" si="0"/>
        <v>SÍ</v>
      </c>
      <c r="Y8" s="2" t="str">
        <f t="shared" si="1"/>
        <v/>
      </c>
      <c r="Z8" s="2" t="str">
        <f t="shared" si="2"/>
        <v/>
      </c>
      <c r="AA8" s="2" t="str">
        <f t="shared" si="3"/>
        <v/>
      </c>
      <c r="AB8" s="2" t="str">
        <f t="shared" si="4"/>
        <v/>
      </c>
      <c r="AC8" s="2" t="str">
        <f t="shared" si="5"/>
        <v/>
      </c>
      <c r="AD8" s="2" t="str">
        <f t="shared" si="6"/>
        <v>SI</v>
      </c>
      <c r="AE8" s="2" t="str">
        <f t="shared" ref="AE8:AE20" si="7">IF(AND(U8&gt;=35,(W8*1.18)&gt;=100),"SI","")</f>
        <v/>
      </c>
    </row>
    <row r="9" spans="1:31" x14ac:dyDescent="0.25">
      <c r="A9" s="8">
        <v>4</v>
      </c>
      <c r="B9" s="8">
        <v>99</v>
      </c>
      <c r="C9" s="8" t="s">
        <v>18</v>
      </c>
      <c r="D9" s="8">
        <v>200</v>
      </c>
      <c r="E9" s="10"/>
      <c r="F9" s="2"/>
      <c r="G9" s="2"/>
      <c r="H9" s="2"/>
      <c r="I9" s="2"/>
      <c r="J9" s="2"/>
      <c r="K9" s="2"/>
      <c r="L9" s="2"/>
      <c r="M9" s="1"/>
      <c r="N9" s="1"/>
      <c r="O9" s="1"/>
      <c r="P9" s="11"/>
      <c r="Q9" s="5"/>
      <c r="T9" s="8">
        <v>4</v>
      </c>
      <c r="U9" s="8">
        <v>99</v>
      </c>
      <c r="V9" s="8" t="s">
        <v>18</v>
      </c>
      <c r="W9" s="8">
        <v>200</v>
      </c>
      <c r="X9" s="2" t="str">
        <f t="shared" si="0"/>
        <v/>
      </c>
      <c r="Y9" s="2" t="str">
        <f t="shared" si="1"/>
        <v/>
      </c>
      <c r="Z9" s="2" t="str">
        <f t="shared" si="2"/>
        <v/>
      </c>
      <c r="AA9" s="2" t="str">
        <f t="shared" si="3"/>
        <v>SI</v>
      </c>
      <c r="AB9" s="2" t="str">
        <f t="shared" si="4"/>
        <v/>
      </c>
      <c r="AC9" s="2" t="str">
        <f t="shared" si="5"/>
        <v/>
      </c>
      <c r="AD9" s="2" t="str">
        <f t="shared" si="6"/>
        <v/>
      </c>
      <c r="AE9" s="2" t="str">
        <f t="shared" si="7"/>
        <v>SI</v>
      </c>
    </row>
    <row r="10" spans="1:31" x14ac:dyDescent="0.25">
      <c r="A10" s="8">
        <v>5</v>
      </c>
      <c r="B10" s="8">
        <v>50</v>
      </c>
      <c r="C10" s="8" t="s">
        <v>17</v>
      </c>
      <c r="D10" s="8">
        <v>30</v>
      </c>
      <c r="E10" s="10"/>
      <c r="F10" s="2"/>
      <c r="G10" s="2"/>
      <c r="H10" s="2"/>
      <c r="I10" s="2"/>
      <c r="J10" s="2"/>
      <c r="K10" s="2"/>
      <c r="L10" s="2"/>
      <c r="M10" s="1"/>
      <c r="N10" s="1"/>
      <c r="O10" s="1"/>
      <c r="P10" s="11"/>
      <c r="Q10" s="5"/>
      <c r="T10" s="8">
        <v>5</v>
      </c>
      <c r="U10" s="8">
        <v>50</v>
      </c>
      <c r="V10" s="8" t="s">
        <v>17</v>
      </c>
      <c r="W10" s="8">
        <v>30</v>
      </c>
      <c r="X10" s="2" t="str">
        <f t="shared" si="0"/>
        <v/>
      </c>
      <c r="Y10" s="2" t="str">
        <f t="shared" si="1"/>
        <v>SI</v>
      </c>
      <c r="Z10" s="2" t="str">
        <f t="shared" si="2"/>
        <v/>
      </c>
      <c r="AA10" s="2" t="str">
        <f t="shared" si="3"/>
        <v/>
      </c>
      <c r="AB10" s="2" t="str">
        <f t="shared" si="4"/>
        <v/>
      </c>
      <c r="AC10" s="2" t="str">
        <f t="shared" si="5"/>
        <v/>
      </c>
      <c r="AD10" s="2" t="str">
        <f t="shared" si="6"/>
        <v/>
      </c>
      <c r="AE10" s="2" t="str">
        <f t="shared" si="7"/>
        <v/>
      </c>
    </row>
    <row r="11" spans="1:31" x14ac:dyDescent="0.25">
      <c r="A11" s="8">
        <v>6</v>
      </c>
      <c r="B11" s="8">
        <v>89</v>
      </c>
      <c r="C11" s="8" t="s">
        <v>18</v>
      </c>
      <c r="D11" s="8">
        <v>20</v>
      </c>
      <c r="E11" s="10"/>
      <c r="F11" s="2"/>
      <c r="G11" s="2"/>
      <c r="H11" s="2"/>
      <c r="I11" s="2"/>
      <c r="J11" s="2"/>
      <c r="K11" s="2"/>
      <c r="L11" s="2"/>
      <c r="M11" s="1"/>
      <c r="N11" s="1"/>
      <c r="O11" s="1"/>
      <c r="P11" s="11"/>
      <c r="Q11" s="6"/>
      <c r="T11" s="8">
        <v>6</v>
      </c>
      <c r="U11" s="8">
        <v>89</v>
      </c>
      <c r="V11" s="8" t="s">
        <v>18</v>
      </c>
      <c r="W11" s="8">
        <v>20</v>
      </c>
      <c r="X11" s="2" t="str">
        <f t="shared" si="0"/>
        <v/>
      </c>
      <c r="Y11" s="2" t="str">
        <f t="shared" si="1"/>
        <v/>
      </c>
      <c r="Z11" s="2" t="str">
        <f t="shared" si="2"/>
        <v/>
      </c>
      <c r="AA11" s="2" t="str">
        <f t="shared" si="3"/>
        <v/>
      </c>
      <c r="AB11" s="2" t="str">
        <f t="shared" si="4"/>
        <v/>
      </c>
      <c r="AC11" s="2" t="str">
        <f t="shared" si="5"/>
        <v/>
      </c>
      <c r="AD11" s="2" t="str">
        <f t="shared" si="6"/>
        <v/>
      </c>
      <c r="AE11" s="2" t="str">
        <f t="shared" si="7"/>
        <v/>
      </c>
    </row>
    <row r="12" spans="1:31" x14ac:dyDescent="0.25">
      <c r="A12" s="8">
        <v>7</v>
      </c>
      <c r="B12" s="8">
        <v>35</v>
      </c>
      <c r="C12" s="8" t="s">
        <v>16</v>
      </c>
      <c r="D12" s="8">
        <v>7</v>
      </c>
      <c r="E12" s="10"/>
      <c r="F12" s="2"/>
      <c r="G12" s="2"/>
      <c r="H12" s="2"/>
      <c r="I12" s="2"/>
      <c r="J12" s="2"/>
      <c r="K12" s="2"/>
      <c r="L12" s="2"/>
      <c r="M12" s="1"/>
      <c r="N12" s="1"/>
      <c r="O12" s="1"/>
      <c r="P12" s="11"/>
      <c r="Q12" s="6"/>
      <c r="T12" s="8">
        <v>7</v>
      </c>
      <c r="U12" s="8">
        <v>35</v>
      </c>
      <c r="V12" s="8" t="s">
        <v>16</v>
      </c>
      <c r="W12" s="8">
        <v>7</v>
      </c>
      <c r="X12" s="2" t="str">
        <f t="shared" si="0"/>
        <v>SÍ</v>
      </c>
      <c r="Y12" s="2" t="str">
        <f t="shared" si="1"/>
        <v/>
      </c>
      <c r="Z12" s="2" t="str">
        <f t="shared" si="2"/>
        <v/>
      </c>
      <c r="AA12" s="2" t="str">
        <f t="shared" si="3"/>
        <v/>
      </c>
      <c r="AB12" s="2" t="str">
        <f t="shared" si="4"/>
        <v/>
      </c>
      <c r="AC12" s="2" t="str">
        <f t="shared" si="5"/>
        <v/>
      </c>
      <c r="AD12" s="2" t="str">
        <f t="shared" si="6"/>
        <v/>
      </c>
      <c r="AE12" s="2" t="str">
        <f t="shared" si="7"/>
        <v/>
      </c>
    </row>
    <row r="13" spans="1:31" x14ac:dyDescent="0.25">
      <c r="A13" s="8">
        <v>8</v>
      </c>
      <c r="B13" s="8">
        <v>0</v>
      </c>
      <c r="C13" s="8" t="s">
        <v>18</v>
      </c>
      <c r="D13" s="8">
        <v>130</v>
      </c>
      <c r="E13" s="10"/>
      <c r="F13" s="2"/>
      <c r="G13" s="2"/>
      <c r="H13" s="2"/>
      <c r="I13" s="2"/>
      <c r="J13" s="2"/>
      <c r="K13" s="2"/>
      <c r="L13" s="2"/>
      <c r="M13" s="1"/>
      <c r="N13" s="1"/>
      <c r="O13" s="1"/>
      <c r="P13" s="11"/>
      <c r="Q13" s="6"/>
      <c r="T13" s="8">
        <v>8</v>
      </c>
      <c r="U13" s="8">
        <v>0</v>
      </c>
      <c r="V13" s="8" t="s">
        <v>18</v>
      </c>
      <c r="W13" s="8">
        <v>130</v>
      </c>
      <c r="X13" s="2" t="str">
        <f t="shared" si="0"/>
        <v/>
      </c>
      <c r="Y13" s="2" t="str">
        <f t="shared" si="1"/>
        <v/>
      </c>
      <c r="Z13" s="2" t="str">
        <f t="shared" si="2"/>
        <v>SI</v>
      </c>
      <c r="AA13" s="2" t="str">
        <f t="shared" si="3"/>
        <v/>
      </c>
      <c r="AB13" s="2" t="str">
        <f t="shared" si="4"/>
        <v>SI</v>
      </c>
      <c r="AC13" s="2" t="str">
        <f t="shared" si="5"/>
        <v/>
      </c>
      <c r="AD13" s="2" t="str">
        <f t="shared" si="6"/>
        <v/>
      </c>
      <c r="AE13" s="2" t="str">
        <f t="shared" si="7"/>
        <v/>
      </c>
    </row>
    <row r="14" spans="1:31" x14ac:dyDescent="0.25">
      <c r="A14" s="8">
        <v>9</v>
      </c>
      <c r="B14" s="8">
        <v>99</v>
      </c>
      <c r="C14" s="8" t="s">
        <v>18</v>
      </c>
      <c r="D14" s="8">
        <v>1200</v>
      </c>
      <c r="E14" s="10"/>
      <c r="F14" s="2"/>
      <c r="G14" s="2"/>
      <c r="H14" s="2"/>
      <c r="I14" s="2"/>
      <c r="J14" s="2"/>
      <c r="K14" s="2"/>
      <c r="L14" s="2"/>
      <c r="M14" s="1"/>
      <c r="N14" s="1"/>
      <c r="O14" s="1"/>
      <c r="P14" s="12"/>
      <c r="Q14" s="5"/>
      <c r="T14" s="8">
        <v>9</v>
      </c>
      <c r="U14" s="8">
        <v>99</v>
      </c>
      <c r="V14" s="8" t="s">
        <v>18</v>
      </c>
      <c r="W14" s="8">
        <v>1200</v>
      </c>
      <c r="X14" s="2" t="str">
        <f t="shared" si="0"/>
        <v/>
      </c>
      <c r="Y14" s="2" t="str">
        <f t="shared" si="1"/>
        <v/>
      </c>
      <c r="Z14" s="2" t="str">
        <f t="shared" si="2"/>
        <v/>
      </c>
      <c r="AA14" s="2" t="str">
        <f t="shared" si="3"/>
        <v>SI</v>
      </c>
      <c r="AB14" s="2" t="str">
        <f t="shared" si="4"/>
        <v/>
      </c>
      <c r="AC14" s="2" t="str">
        <f t="shared" si="5"/>
        <v>SI</v>
      </c>
      <c r="AD14" s="2" t="str">
        <f t="shared" si="6"/>
        <v/>
      </c>
      <c r="AE14" s="2" t="str">
        <f t="shared" si="7"/>
        <v>SI</v>
      </c>
    </row>
    <row r="15" spans="1:31" x14ac:dyDescent="0.25">
      <c r="A15" s="8">
        <v>10</v>
      </c>
      <c r="B15" s="8">
        <v>50</v>
      </c>
      <c r="C15" s="8" t="s">
        <v>16</v>
      </c>
      <c r="D15" s="8">
        <v>25</v>
      </c>
      <c r="E15" s="10"/>
      <c r="F15" s="2"/>
      <c r="G15" s="2"/>
      <c r="H15" s="2"/>
      <c r="I15" s="2"/>
      <c r="J15" s="2"/>
      <c r="K15" s="2"/>
      <c r="L15" s="2"/>
      <c r="M15" s="1"/>
      <c r="N15" s="1"/>
      <c r="O15" s="1"/>
      <c r="P15" s="12"/>
      <c r="Q15" s="5"/>
      <c r="T15" s="8">
        <v>10</v>
      </c>
      <c r="U15" s="8">
        <v>50</v>
      </c>
      <c r="V15" s="8" t="s">
        <v>16</v>
      </c>
      <c r="W15" s="8">
        <v>25</v>
      </c>
      <c r="X15" s="2" t="str">
        <f t="shared" si="0"/>
        <v>SÍ</v>
      </c>
      <c r="Y15" s="2" t="str">
        <f t="shared" si="1"/>
        <v/>
      </c>
      <c r="Z15" s="2" t="str">
        <f t="shared" si="2"/>
        <v/>
      </c>
      <c r="AA15" s="2" t="str">
        <f t="shared" si="3"/>
        <v/>
      </c>
      <c r="AB15" s="2" t="str">
        <f t="shared" si="4"/>
        <v/>
      </c>
      <c r="AC15" s="2" t="str">
        <f t="shared" si="5"/>
        <v/>
      </c>
      <c r="AD15" s="2" t="str">
        <f t="shared" si="6"/>
        <v/>
      </c>
      <c r="AE15" s="2" t="str">
        <f t="shared" si="7"/>
        <v/>
      </c>
    </row>
    <row r="16" spans="1:31" x14ac:dyDescent="0.25">
      <c r="A16" s="8">
        <v>11</v>
      </c>
      <c r="B16" s="8">
        <v>15</v>
      </c>
      <c r="C16" s="8" t="s">
        <v>17</v>
      </c>
      <c r="D16" s="8">
        <v>80</v>
      </c>
      <c r="E16" s="10"/>
      <c r="F16" s="2"/>
      <c r="G16" s="2"/>
      <c r="H16" s="2"/>
      <c r="I16" s="2"/>
      <c r="J16" s="2"/>
      <c r="K16" s="2"/>
      <c r="L16" s="2"/>
      <c r="M16" s="1"/>
      <c r="N16" s="1"/>
      <c r="O16" s="1"/>
      <c r="P16" s="12"/>
      <c r="Q16" s="5"/>
      <c r="T16" s="8">
        <v>11</v>
      </c>
      <c r="U16" s="8">
        <v>15</v>
      </c>
      <c r="V16" s="8" t="s">
        <v>17</v>
      </c>
      <c r="W16" s="8">
        <v>80</v>
      </c>
      <c r="X16" s="2" t="str">
        <f t="shared" si="0"/>
        <v/>
      </c>
      <c r="Y16" s="2" t="str">
        <f t="shared" si="1"/>
        <v/>
      </c>
      <c r="Z16" s="2" t="str">
        <f t="shared" si="2"/>
        <v/>
      </c>
      <c r="AA16" s="2" t="str">
        <f t="shared" si="3"/>
        <v/>
      </c>
      <c r="AB16" s="2" t="str">
        <f t="shared" si="4"/>
        <v/>
      </c>
      <c r="AC16" s="2" t="str">
        <f t="shared" si="5"/>
        <v/>
      </c>
      <c r="AD16" s="2" t="str">
        <f t="shared" si="6"/>
        <v/>
      </c>
      <c r="AE16" s="2" t="str">
        <f t="shared" si="7"/>
        <v/>
      </c>
    </row>
    <row r="17" spans="1:31" x14ac:dyDescent="0.25">
      <c r="A17" s="8">
        <v>12</v>
      </c>
      <c r="B17" s="8">
        <v>99</v>
      </c>
      <c r="C17" s="8" t="s">
        <v>17</v>
      </c>
      <c r="D17" s="8">
        <v>65</v>
      </c>
      <c r="E17" s="10"/>
      <c r="F17" s="2"/>
      <c r="G17" s="2"/>
      <c r="H17" s="2"/>
      <c r="I17" s="2"/>
      <c r="J17" s="2"/>
      <c r="K17" s="2"/>
      <c r="L17" s="2"/>
      <c r="M17" s="1"/>
      <c r="N17" s="1"/>
      <c r="O17" s="1"/>
      <c r="P17" s="12"/>
      <c r="Q17" s="5"/>
      <c r="T17" s="8">
        <v>12</v>
      </c>
      <c r="U17" s="8">
        <v>99</v>
      </c>
      <c r="V17" s="8" t="s">
        <v>17</v>
      </c>
      <c r="W17" s="8">
        <v>65</v>
      </c>
      <c r="X17" s="2" t="str">
        <f t="shared" si="0"/>
        <v/>
      </c>
      <c r="Y17" s="2" t="str">
        <f t="shared" si="1"/>
        <v>SI</v>
      </c>
      <c r="Z17" s="2" t="str">
        <f t="shared" si="2"/>
        <v/>
      </c>
      <c r="AA17" s="2" t="str">
        <f t="shared" si="3"/>
        <v/>
      </c>
      <c r="AB17" s="2" t="str">
        <f t="shared" si="4"/>
        <v/>
      </c>
      <c r="AC17" s="2" t="str">
        <f t="shared" si="5"/>
        <v/>
      </c>
      <c r="AD17" s="2" t="str">
        <f t="shared" si="6"/>
        <v/>
      </c>
      <c r="AE17" s="2" t="str">
        <f t="shared" si="7"/>
        <v/>
      </c>
    </row>
    <row r="18" spans="1:31" x14ac:dyDescent="0.25">
      <c r="A18" s="8">
        <v>13</v>
      </c>
      <c r="B18" s="8">
        <v>42</v>
      </c>
      <c r="C18" s="8" t="s">
        <v>16</v>
      </c>
      <c r="D18" s="8">
        <v>1700</v>
      </c>
      <c r="E18" s="10"/>
      <c r="F18" s="2"/>
      <c r="G18" s="2"/>
      <c r="H18" s="2"/>
      <c r="I18" s="2"/>
      <c r="J18" s="2"/>
      <c r="K18" s="2"/>
      <c r="L18" s="2"/>
      <c r="M18" s="1"/>
      <c r="N18" s="1"/>
      <c r="O18" s="1"/>
      <c r="P18" s="12"/>
      <c r="Q18" s="5"/>
      <c r="T18" s="8">
        <v>13</v>
      </c>
      <c r="U18" s="8">
        <v>42</v>
      </c>
      <c r="V18" s="8" t="s">
        <v>16</v>
      </c>
      <c r="W18" s="8">
        <v>1700</v>
      </c>
      <c r="X18" s="2" t="str">
        <f t="shared" si="0"/>
        <v>SÍ</v>
      </c>
      <c r="Y18" s="2" t="str">
        <f t="shared" si="1"/>
        <v/>
      </c>
      <c r="Z18" s="2" t="str">
        <f t="shared" si="2"/>
        <v/>
      </c>
      <c r="AA18" s="2" t="str">
        <f t="shared" si="3"/>
        <v/>
      </c>
      <c r="AB18" s="2" t="str">
        <f t="shared" si="4"/>
        <v/>
      </c>
      <c r="AC18" s="2" t="str">
        <f t="shared" si="5"/>
        <v>SI</v>
      </c>
      <c r="AD18" s="2" t="str">
        <f t="shared" si="6"/>
        <v/>
      </c>
      <c r="AE18" s="2" t="str">
        <f t="shared" si="7"/>
        <v>SI</v>
      </c>
    </row>
    <row r="19" spans="1:31" x14ac:dyDescent="0.25">
      <c r="A19" s="8">
        <v>14</v>
      </c>
      <c r="B19" s="8">
        <v>99</v>
      </c>
      <c r="C19" s="8" t="s">
        <v>17</v>
      </c>
      <c r="D19" s="8">
        <v>140</v>
      </c>
      <c r="E19" s="10"/>
      <c r="F19" s="2"/>
      <c r="G19" s="2"/>
      <c r="H19" s="2"/>
      <c r="I19" s="2"/>
      <c r="J19" s="2"/>
      <c r="K19" s="2"/>
      <c r="L19" s="2"/>
      <c r="M19" s="1"/>
      <c r="N19" s="1"/>
      <c r="O19" s="1"/>
      <c r="P19" s="12"/>
      <c r="Q19" s="5"/>
      <c r="T19" s="8">
        <v>14</v>
      </c>
      <c r="U19" s="8">
        <v>99</v>
      </c>
      <c r="V19" s="8" t="s">
        <v>17</v>
      </c>
      <c r="W19" s="8">
        <v>140</v>
      </c>
      <c r="X19" s="2" t="str">
        <f t="shared" si="0"/>
        <v/>
      </c>
      <c r="Y19" s="2" t="str">
        <f t="shared" si="1"/>
        <v>SI</v>
      </c>
      <c r="Z19" s="2" t="str">
        <f t="shared" si="2"/>
        <v/>
      </c>
      <c r="AA19" s="2" t="str">
        <f t="shared" si="3"/>
        <v/>
      </c>
      <c r="AB19" s="2" t="str">
        <f t="shared" si="4"/>
        <v>SI</v>
      </c>
      <c r="AC19" s="2" t="str">
        <f t="shared" si="5"/>
        <v/>
      </c>
      <c r="AD19" s="2" t="str">
        <f t="shared" si="6"/>
        <v/>
      </c>
      <c r="AE19" s="2" t="str">
        <f t="shared" si="7"/>
        <v>SI</v>
      </c>
    </row>
    <row r="20" spans="1:31" x14ac:dyDescent="0.25">
      <c r="A20" s="8">
        <v>15</v>
      </c>
      <c r="B20" s="8">
        <v>0</v>
      </c>
      <c r="C20" s="8" t="s">
        <v>18</v>
      </c>
      <c r="D20" s="8">
        <v>80</v>
      </c>
      <c r="E20" s="10"/>
      <c r="F20" s="2"/>
      <c r="G20" s="2"/>
      <c r="H20" s="2"/>
      <c r="I20" s="2"/>
      <c r="J20" s="2"/>
      <c r="K20" s="2"/>
      <c r="L20" s="2"/>
      <c r="M20" s="1"/>
      <c r="N20" s="1"/>
      <c r="O20" s="1"/>
      <c r="P20" s="12"/>
      <c r="Q20" s="5"/>
      <c r="T20" s="8">
        <v>15</v>
      </c>
      <c r="U20" s="8">
        <v>0</v>
      </c>
      <c r="V20" s="8" t="s">
        <v>18</v>
      </c>
      <c r="W20" s="8">
        <v>80</v>
      </c>
      <c r="X20" s="2" t="str">
        <f t="shared" si="0"/>
        <v/>
      </c>
      <c r="Y20" s="2" t="str">
        <f t="shared" si="1"/>
        <v/>
      </c>
      <c r="Z20" s="2" t="str">
        <f t="shared" si="2"/>
        <v>SI</v>
      </c>
      <c r="AA20" s="2" t="str">
        <f t="shared" si="3"/>
        <v/>
      </c>
      <c r="AB20" s="2" t="str">
        <f t="shared" si="4"/>
        <v/>
      </c>
      <c r="AC20" s="2" t="str">
        <f t="shared" si="5"/>
        <v/>
      </c>
      <c r="AD20" s="2" t="str">
        <f t="shared" si="6"/>
        <v/>
      </c>
      <c r="AE20" s="2" t="str">
        <f t="shared" si="7"/>
        <v/>
      </c>
    </row>
    <row r="21" spans="1:31" x14ac:dyDescent="0.25">
      <c r="Q21" s="13"/>
      <c r="R21" s="5"/>
    </row>
    <row r="22" spans="1:31" x14ac:dyDescent="0.25">
      <c r="Q22" s="13"/>
      <c r="R22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Articulos</vt:lpstr>
    </vt:vector>
  </TitlesOfParts>
  <Company>dLSI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Verdú</dc:creator>
  <cp:lastModifiedBy>Jose Igancio González</cp:lastModifiedBy>
  <cp:lastPrinted>2011-10-20T12:04:12Z</cp:lastPrinted>
  <dcterms:created xsi:type="dcterms:W3CDTF">2010-10-30T20:38:08Z</dcterms:created>
  <dcterms:modified xsi:type="dcterms:W3CDTF">2012-06-09T20:51:06Z</dcterms:modified>
</cp:coreProperties>
</file>